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tysheva\Downloads\"/>
    </mc:Choice>
  </mc:AlternateContent>
  <bookViews>
    <workbookView xWindow="0" yWindow="0" windowWidth="23970" windowHeight="966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J10" i="1"/>
  <c r="I10" i="1"/>
  <c r="H10" i="1"/>
  <c r="G10" i="1"/>
  <c r="E10" i="1"/>
  <c r="E28" i="1" l="1"/>
  <c r="G18" i="1" l="1"/>
  <c r="H18" i="1"/>
  <c r="I18" i="1"/>
  <c r="J18" i="1"/>
  <c r="J28" i="1" l="1"/>
  <c r="I28" i="1"/>
  <c r="H28" i="1"/>
  <c r="G28" i="1"/>
</calcChain>
</file>

<file path=xl/sharedStrings.xml><?xml version="1.0" encoding="utf-8"?>
<sst xmlns="http://schemas.openxmlformats.org/spreadsheetml/2006/main" count="90" uniqueCount="68">
  <si>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</si>
  <si>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</si>
  <si>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</si>
  <si>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</si>
  <si>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</si>
  <si>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</si>
  <si>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</si>
  <si>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</si>
  <si>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</si>
  <si>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</si>
  <si>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</si>
  <si>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</si>
  <si>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</si>
  <si>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</si>
  <si>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</si>
  <si>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</si>
  <si>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</si>
  <si>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</si>
  <si>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</si>
  <si>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</si>
  <si>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</si>
  <si>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Хлеб ржано-пшеничный обогащенный</t>
  </si>
  <si>
    <t>ИТОГО:</t>
  </si>
  <si>
    <t>напиток</t>
  </si>
  <si>
    <t>к/к/</t>
  </si>
  <si>
    <t xml:space="preserve">Обед старший </t>
  </si>
  <si>
    <t>ГБОУ школа № 340 Невского района г. Санкт-Петербурга</t>
  </si>
  <si>
    <t>Батон нарезной обогащенный микронутриентами</t>
  </si>
  <si>
    <t>сладкое</t>
  </si>
  <si>
    <t>гор.блюдо</t>
  </si>
  <si>
    <t>200/5</t>
  </si>
  <si>
    <t>250/10/5</t>
  </si>
  <si>
    <t>190/2008</t>
  </si>
  <si>
    <t>каша "дружба" с маслом сливочным</t>
  </si>
  <si>
    <t>338/2011</t>
  </si>
  <si>
    <t>яблоко свежее</t>
  </si>
  <si>
    <t>433/2008</t>
  </si>
  <si>
    <t>какао с молоком</t>
  </si>
  <si>
    <t>91/2008</t>
  </si>
  <si>
    <t>рассольник ленинградский со сметаной</t>
  </si>
  <si>
    <t>282/2010</t>
  </si>
  <si>
    <t>шницель рубленный из говядины</t>
  </si>
  <si>
    <t>350/2008</t>
  </si>
  <si>
    <t>рагу овощное</t>
  </si>
  <si>
    <t>411/2008</t>
  </si>
  <si>
    <t>кисель-плодово-ягодный</t>
  </si>
  <si>
    <t>229/2011</t>
  </si>
  <si>
    <t>салат из свежих огурцов с маслом растительтным, яйцо вареное</t>
  </si>
  <si>
    <t>100/20</t>
  </si>
  <si>
    <t>рассольник ленинградский с курой (филе) и сметаной</t>
  </si>
  <si>
    <t>кисель из кураги</t>
  </si>
  <si>
    <t>406/2008</t>
  </si>
  <si>
    <t>321/2011</t>
  </si>
  <si>
    <t xml:space="preserve">капуста тушеная с маслом сливочным </t>
  </si>
  <si>
    <t>банан свежий</t>
  </si>
  <si>
    <t>695/20011996</t>
  </si>
  <si>
    <t>ватрушка с творогом</t>
  </si>
  <si>
    <t>гарнир</t>
  </si>
  <si>
    <t>фрукты</t>
  </si>
  <si>
    <t>хлеб бел</t>
  </si>
  <si>
    <t>Йогурт фруктовый в индивидуальной упаковке, массовая доля жира 2,5%</t>
  </si>
  <si>
    <t>1/100</t>
  </si>
  <si>
    <t>Помидор свежий порционный</t>
  </si>
  <si>
    <t>71/2011</t>
  </si>
  <si>
    <t>Говядина натуральная рубленная, запеченая с овощами</t>
  </si>
  <si>
    <t>9.151/</t>
  </si>
  <si>
    <t>209</t>
  </si>
  <si>
    <t>Бутерброд с маслом сливочным и яйцом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</si>
</sst>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2" fontId="1" fillId="2" borderId="8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0" borderId="12" xfId="0" applyFont="1" applyBorder="1" applyAlignment="1">
      <alignment vertical="top" wrapText="1"/>
    </xf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49" fontId="0" fillId="2" borderId="5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49" fontId="0" fillId="0" borderId="13" xfId="0" applyNumberFormat="1" applyBorder="1" applyAlignment="1">
      <alignment horizontal="center"/>
    </xf>
    <xf numFmtId="0" fontId="1" fillId="0" borderId="12" xfId="0" applyFont="1" applyBorder="1" applyAlignment="1"/>
    <xf numFmtId="2" fontId="0" fillId="2" borderId="15" xfId="0" applyNumberFormat="1" applyFill="1" applyBorder="1" applyProtection="1">
      <protection locked="0"/>
    </xf>
    <xf numFmtId="0" fontId="0" fillId="0" borderId="12" xfId="0" applyBorder="1" applyAlignment="1"/>
    <xf numFmtId="2" fontId="1" fillId="2" borderId="16" xfId="0" applyNumberFormat="1" applyFont="1" applyFill="1" applyBorder="1" applyProtection="1">
      <protection locked="0"/>
    </xf>
    <xf numFmtId="0" fontId="1" fillId="0" borderId="12" xfId="0" applyFont="1" applyBorder="1" applyAlignment="1">
      <alignment horizontal="center" vertical="top" wrapText="1"/>
    </xf>
    <xf numFmtId="0" fontId="0" fillId="0" borderId="12" xfId="0" applyBorder="1"/>
    <xf numFmtId="0" fontId="0" fillId="2" borderId="18" xfId="0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0" fontId="1" fillId="0" borderId="12" xfId="0" applyFont="1" applyBorder="1"/>
    <xf numFmtId="0" fontId="1" fillId="0" borderId="19" xfId="0" applyFont="1" applyBorder="1"/>
    <xf numFmtId="0" fontId="1" fillId="0" borderId="19" xfId="0" applyFont="1" applyBorder="1" applyAlignment="1">
      <alignment vertical="top" wrapText="1"/>
    </xf>
    <xf numFmtId="0" fontId="0" fillId="2" borderId="19" xfId="0" applyFill="1" applyBorder="1" applyProtection="1">
      <protection locked="0"/>
    </xf>
    <xf numFmtId="0" fontId="0" fillId="0" borderId="19" xfId="0" applyBorder="1"/>
    <xf numFmtId="0" fontId="0" fillId="3" borderId="4" xfId="0" applyFill="1" applyBorder="1"/>
    <xf numFmtId="0" fontId="0" fillId="0" borderId="4" xfId="0" applyBorder="1"/>
    <xf numFmtId="49" fontId="0" fillId="2" borderId="4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64" fontId="1" fillId="2" borderId="8" xfId="0" applyNumberFormat="1" applyFont="1" applyFill="1" applyBorder="1" applyProtection="1">
      <protection locked="0"/>
    </xf>
    <xf numFmtId="164" fontId="1" fillId="2" borderId="18" xfId="0" applyNumberFormat="1" applyFon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0" fontId="0" fillId="2" borderId="1" xfId="0" applyFill="1" applyBorder="1"/>
    <xf numFmtId="1" fontId="0" fillId="2" borderId="1" xfId="0" applyNumberFormat="1" applyFill="1" applyBorder="1"/>
    <xf numFmtId="2" fontId="0" fillId="2" borderId="1" xfId="0" applyNumberFormat="1" applyFill="1" applyBorder="1"/>
    <xf numFmtId="0" fontId="0" fillId="3" borderId="17" xfId="0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5" xfId="0" applyNumberFormat="1" applyFill="1" applyBorder="1" applyAlignment="1" applyProtection="1">
      <alignment horizontal="right"/>
      <protection locked="0"/>
    </xf>
    <xf numFmtId="2" fontId="1" fillId="2" borderId="20" xfId="0" applyNumberFormat="1" applyFont="1" applyFill="1" applyBorder="1" applyProtection="1">
      <protection locked="0"/>
    </xf>
    <xf numFmtId="0" fontId="0" fillId="0" borderId="21" xfId="0" applyBorder="1" applyAlignment="1"/>
    <xf numFmtId="0" fontId="0" fillId="0" borderId="22" xfId="0" applyBorder="1"/>
    <xf numFmtId="0" fontId="0" fillId="2" borderId="23" xfId="0" applyFill="1" applyBorder="1" applyAlignment="1" applyProtection="1">
      <alignment wrapText="1"/>
      <protection locked="0"/>
    </xf>
    <xf numFmtId="1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2" fontId="0" fillId="2" borderId="24" xfId="0" applyNumberFormat="1" applyFill="1" applyBorder="1" applyProtection="1">
      <protection locked="0"/>
    </xf>
    <xf numFmtId="0" fontId="0" fillId="2" borderId="23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8"/>
  <sheetViews>
    <sheetView showGridLines="0" tabSelected="1" zoomScaleNormal="100" workbookViewId="0">
      <selection activeCell="J28" sqref="J28"/>
    </sheetView>
  </sheetViews>
  <sheetFormatPr defaultRowHeight="15" x14ac:dyDescent="0.25"/>
  <cols>
    <col min="1" max="1" width="8.42578125" customWidth="1"/>
    <col min="2" max="2" width="16.710937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3" t="s">
        <v>26</v>
      </c>
      <c r="C1" s="64"/>
      <c r="D1" s="65"/>
      <c r="E1" t="s">
        <v>17</v>
      </c>
      <c r="F1" s="9"/>
      <c r="I1" t="s">
        <v>1</v>
      </c>
      <c r="J1" s="8">
        <v>44987</v>
      </c>
    </row>
    <row r="2" spans="1:10" ht="7.5" customHeight="1" thickBot="1" x14ac:dyDescent="0.3"/>
    <row r="3" spans="1:10" ht="15.75" thickBot="1" x14ac:dyDescent="0.3">
      <c r="A3" s="23" t="s">
        <v>2</v>
      </c>
      <c r="B3" s="24" t="s">
        <v>3</v>
      </c>
      <c r="C3" s="24" t="s">
        <v>19</v>
      </c>
      <c r="D3" s="24" t="s">
        <v>4</v>
      </c>
      <c r="E3" s="25" t="s">
        <v>20</v>
      </c>
      <c r="F3" s="24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26" t="s">
        <v>10</v>
      </c>
      <c r="B4" s="1" t="s">
        <v>59</v>
      </c>
      <c r="C4" s="9" t="s">
        <v>66</v>
      </c>
      <c r="D4" s="12" t="s">
        <v>67</v>
      </c>
      <c r="E4" s="7">
        <v>60</v>
      </c>
      <c r="F4" s="11"/>
      <c r="G4" s="7">
        <v>88</v>
      </c>
      <c r="H4" s="11">
        <v>2.6</v>
      </c>
      <c r="I4" s="11">
        <v>5</v>
      </c>
      <c r="J4" s="27">
        <v>15.1</v>
      </c>
    </row>
    <row r="5" spans="1:10" x14ac:dyDescent="0.25">
      <c r="A5" s="28"/>
      <c r="B5" s="42" t="s">
        <v>29</v>
      </c>
      <c r="C5" s="43" t="s">
        <v>32</v>
      </c>
      <c r="D5" s="44" t="s">
        <v>33</v>
      </c>
      <c r="E5" s="48">
        <v>170</v>
      </c>
      <c r="F5" s="45"/>
      <c r="G5" s="7">
        <v>190</v>
      </c>
      <c r="H5" s="11">
        <v>5.27</v>
      </c>
      <c r="I5" s="11">
        <v>8.5</v>
      </c>
      <c r="J5" s="27">
        <v>22.78</v>
      </c>
    </row>
    <row r="6" spans="1:10" x14ac:dyDescent="0.25">
      <c r="A6" s="28"/>
      <c r="B6" s="1" t="s">
        <v>11</v>
      </c>
      <c r="C6" s="2" t="s">
        <v>36</v>
      </c>
      <c r="D6" s="12" t="s">
        <v>37</v>
      </c>
      <c r="E6" s="7">
        <v>200</v>
      </c>
      <c r="F6" s="11"/>
      <c r="G6" s="7">
        <v>134</v>
      </c>
      <c r="H6" s="11">
        <v>2.9</v>
      </c>
      <c r="I6" s="11">
        <v>2.5</v>
      </c>
      <c r="J6" s="27">
        <v>19.8</v>
      </c>
    </row>
    <row r="7" spans="1:10" x14ac:dyDescent="0.25">
      <c r="A7" s="28"/>
      <c r="B7" s="1" t="s">
        <v>58</v>
      </c>
      <c r="C7" s="2" t="s">
        <v>34</v>
      </c>
      <c r="D7" s="12" t="s">
        <v>35</v>
      </c>
      <c r="E7" s="7">
        <v>100</v>
      </c>
      <c r="F7" s="11"/>
      <c r="G7" s="7">
        <v>52</v>
      </c>
      <c r="H7" s="11">
        <v>0.44</v>
      </c>
      <c r="I7" s="11">
        <v>0.44</v>
      </c>
      <c r="J7" s="27">
        <v>10.78</v>
      </c>
    </row>
    <row r="8" spans="1:10" x14ac:dyDescent="0.25">
      <c r="A8" s="56"/>
      <c r="B8" s="1" t="s">
        <v>16</v>
      </c>
      <c r="C8" s="2" t="s">
        <v>24</v>
      </c>
      <c r="D8" s="12" t="s">
        <v>21</v>
      </c>
      <c r="E8" s="7">
        <v>20</v>
      </c>
      <c r="F8" s="11"/>
      <c r="G8" s="7">
        <v>36</v>
      </c>
      <c r="H8" s="11">
        <v>1.6</v>
      </c>
      <c r="I8" s="11">
        <v>0.85</v>
      </c>
      <c r="J8" s="27">
        <v>6.7</v>
      </c>
    </row>
    <row r="9" spans="1:10" ht="30" x14ac:dyDescent="0.25">
      <c r="A9" s="56"/>
      <c r="B9" s="57"/>
      <c r="C9" s="2" t="s">
        <v>24</v>
      </c>
      <c r="D9" s="58" t="s">
        <v>60</v>
      </c>
      <c r="E9" s="62" t="s">
        <v>61</v>
      </c>
      <c r="F9" s="60"/>
      <c r="G9" s="59">
        <v>87</v>
      </c>
      <c r="H9" s="60">
        <v>5</v>
      </c>
      <c r="I9" s="60">
        <v>2.5</v>
      </c>
      <c r="J9" s="61">
        <v>8.5</v>
      </c>
    </row>
    <row r="10" spans="1:10" ht="15.75" thickBot="1" x14ac:dyDescent="0.3">
      <c r="A10" s="37"/>
      <c r="B10" s="52"/>
      <c r="C10" s="4"/>
      <c r="D10" s="14" t="s">
        <v>22</v>
      </c>
      <c r="E10" s="16">
        <f>E4+E5+E6+E7+E8+100</f>
        <v>650</v>
      </c>
      <c r="F10" s="46">
        <v>96.9</v>
      </c>
      <c r="G10" s="16">
        <f>SUM(G4:G9)</f>
        <v>587</v>
      </c>
      <c r="H10" s="15">
        <f>SUM(H4:H9)</f>
        <v>17.809999999999999</v>
      </c>
      <c r="I10" s="15">
        <f>SUM(I4:I9)</f>
        <v>19.790000000000003</v>
      </c>
      <c r="J10" s="29">
        <f>SUM(J4:J9)</f>
        <v>83.660000000000011</v>
      </c>
    </row>
    <row r="11" spans="1:10" x14ac:dyDescent="0.25">
      <c r="A11" s="36" t="s">
        <v>12</v>
      </c>
      <c r="B11" s="18" t="s">
        <v>13</v>
      </c>
      <c r="C11" s="21" t="s">
        <v>63</v>
      </c>
      <c r="D11" s="20" t="s">
        <v>62</v>
      </c>
      <c r="E11" s="22">
        <v>60</v>
      </c>
      <c r="F11" s="10"/>
      <c r="G11" s="22">
        <v>14</v>
      </c>
      <c r="H11" s="10">
        <v>0.6</v>
      </c>
      <c r="I11" s="10">
        <v>0.2</v>
      </c>
      <c r="J11" s="13">
        <v>2.2000000000000002</v>
      </c>
    </row>
    <row r="12" spans="1:10" x14ac:dyDescent="0.25">
      <c r="A12" s="31"/>
      <c r="B12" s="1" t="s">
        <v>14</v>
      </c>
      <c r="C12" s="2" t="s">
        <v>38</v>
      </c>
      <c r="D12" s="12" t="s">
        <v>39</v>
      </c>
      <c r="E12" s="9" t="s">
        <v>30</v>
      </c>
      <c r="F12" s="11"/>
      <c r="G12" s="7">
        <v>102</v>
      </c>
      <c r="H12" s="11">
        <v>2.29</v>
      </c>
      <c r="I12" s="11">
        <v>4.1500000000000004</v>
      </c>
      <c r="J12" s="27">
        <v>13.62</v>
      </c>
    </row>
    <row r="13" spans="1:10" x14ac:dyDescent="0.25">
      <c r="A13" s="31"/>
      <c r="B13" s="1" t="s">
        <v>15</v>
      </c>
      <c r="C13" s="2" t="s">
        <v>40</v>
      </c>
      <c r="D13" s="12" t="s">
        <v>41</v>
      </c>
      <c r="E13" s="7">
        <v>110</v>
      </c>
      <c r="F13" s="11"/>
      <c r="G13" s="7">
        <v>318</v>
      </c>
      <c r="H13" s="11">
        <v>14.7</v>
      </c>
      <c r="I13" s="11">
        <v>13.75</v>
      </c>
      <c r="J13" s="27">
        <v>29.4</v>
      </c>
    </row>
    <row r="14" spans="1:10" x14ac:dyDescent="0.25">
      <c r="A14" s="31"/>
      <c r="B14" s="1" t="s">
        <v>57</v>
      </c>
      <c r="C14" s="2" t="s">
        <v>42</v>
      </c>
      <c r="D14" s="12" t="s">
        <v>43</v>
      </c>
      <c r="E14" s="7">
        <v>150</v>
      </c>
      <c r="F14" s="11"/>
      <c r="G14" s="7">
        <v>119</v>
      </c>
      <c r="H14" s="11">
        <v>3.5</v>
      </c>
      <c r="I14" s="11">
        <v>6.7</v>
      </c>
      <c r="J14" s="27">
        <v>11.5</v>
      </c>
    </row>
    <row r="15" spans="1:10" x14ac:dyDescent="0.25">
      <c r="A15" s="31"/>
      <c r="B15" s="1" t="s">
        <v>23</v>
      </c>
      <c r="C15" s="49" t="s">
        <v>44</v>
      </c>
      <c r="D15" s="49" t="s">
        <v>45</v>
      </c>
      <c r="E15" s="50">
        <v>200</v>
      </c>
      <c r="F15" s="49"/>
      <c r="G15" s="49">
        <v>118</v>
      </c>
      <c r="H15" s="51">
        <v>0.1</v>
      </c>
      <c r="I15" s="51">
        <v>0.1</v>
      </c>
      <c r="J15" s="51">
        <v>29.2</v>
      </c>
    </row>
    <row r="16" spans="1:10" x14ac:dyDescent="0.25">
      <c r="A16" s="31"/>
      <c r="B16" s="1" t="s">
        <v>16</v>
      </c>
      <c r="C16" s="2" t="s">
        <v>24</v>
      </c>
      <c r="D16" s="12" t="s">
        <v>21</v>
      </c>
      <c r="E16" s="7">
        <v>20</v>
      </c>
      <c r="F16" s="11"/>
      <c r="G16" s="7">
        <v>36</v>
      </c>
      <c r="H16" s="11">
        <v>1.6</v>
      </c>
      <c r="I16" s="11">
        <v>0.85</v>
      </c>
      <c r="J16" s="27">
        <v>6.7</v>
      </c>
    </row>
    <row r="17" spans="1:10" ht="30" x14ac:dyDescent="0.25">
      <c r="A17" s="31"/>
      <c r="B17" s="1" t="s">
        <v>18</v>
      </c>
      <c r="C17" s="2" t="s">
        <v>24</v>
      </c>
      <c r="D17" s="12" t="s">
        <v>27</v>
      </c>
      <c r="E17" s="7">
        <v>40</v>
      </c>
      <c r="F17" s="11"/>
      <c r="G17" s="7">
        <v>115</v>
      </c>
      <c r="H17" s="11">
        <v>3.2</v>
      </c>
      <c r="I17" s="11">
        <v>1.85</v>
      </c>
      <c r="J17" s="27">
        <v>20.78</v>
      </c>
    </row>
    <row r="18" spans="1:10" ht="30.75" customHeight="1" thickBot="1" x14ac:dyDescent="0.3">
      <c r="A18" s="38"/>
      <c r="B18" s="52"/>
      <c r="C18" s="4"/>
      <c r="D18" s="14" t="s">
        <v>22</v>
      </c>
      <c r="E18" s="15">
        <f>E11+205+E13+E14+E15+E16+E17</f>
        <v>785</v>
      </c>
      <c r="F18" s="46">
        <v>145.30000000000001</v>
      </c>
      <c r="G18" s="16">
        <f>SUM(G11:G17)</f>
        <v>822</v>
      </c>
      <c r="H18" s="15">
        <f>SUM(H11:H17)</f>
        <v>25.990000000000002</v>
      </c>
      <c r="I18" s="15">
        <f>SUM(I11:I17)</f>
        <v>27.600000000000005</v>
      </c>
      <c r="J18" s="29">
        <f>SUM(J11:J17)</f>
        <v>113.4</v>
      </c>
    </row>
    <row r="19" spans="1:10" ht="30" x14ac:dyDescent="0.25">
      <c r="A19" s="17"/>
      <c r="B19" s="18" t="s">
        <v>13</v>
      </c>
      <c r="C19" s="19" t="s">
        <v>46</v>
      </c>
      <c r="D19" s="20" t="s">
        <v>47</v>
      </c>
      <c r="E19" s="54" t="s">
        <v>48</v>
      </c>
      <c r="F19" s="10"/>
      <c r="G19" s="22">
        <v>149</v>
      </c>
      <c r="H19" s="10">
        <v>5.76</v>
      </c>
      <c r="I19" s="10">
        <v>6.2</v>
      </c>
      <c r="J19" s="13">
        <v>12.06</v>
      </c>
    </row>
    <row r="20" spans="1:10" ht="45" x14ac:dyDescent="0.25">
      <c r="A20" s="17" t="s">
        <v>25</v>
      </c>
      <c r="B20" s="1" t="s">
        <v>14</v>
      </c>
      <c r="C20" s="2" t="s">
        <v>38</v>
      </c>
      <c r="D20" s="12" t="s">
        <v>49</v>
      </c>
      <c r="E20" s="53" t="s">
        <v>31</v>
      </c>
      <c r="F20" s="11"/>
      <c r="G20" s="7">
        <v>165</v>
      </c>
      <c r="H20" s="11">
        <v>5.68</v>
      </c>
      <c r="I20" s="11">
        <v>5.9</v>
      </c>
      <c r="J20" s="27">
        <v>17.100000000000001</v>
      </c>
    </row>
    <row r="21" spans="1:10" ht="30" x14ac:dyDescent="0.25">
      <c r="A21" s="3"/>
      <c r="B21" s="1" t="s">
        <v>15</v>
      </c>
      <c r="C21" s="2" t="s">
        <v>65</v>
      </c>
      <c r="D21" s="12" t="s">
        <v>64</v>
      </c>
      <c r="E21" s="7">
        <v>120</v>
      </c>
      <c r="F21" s="11"/>
      <c r="G21" s="7">
        <v>280</v>
      </c>
      <c r="H21" s="11">
        <v>12.9</v>
      </c>
      <c r="I21" s="11">
        <v>13.1</v>
      </c>
      <c r="J21" s="27">
        <v>25.6</v>
      </c>
    </row>
    <row r="22" spans="1:10" x14ac:dyDescent="0.25">
      <c r="A22" s="3"/>
      <c r="B22" s="1" t="s">
        <v>57</v>
      </c>
      <c r="C22" s="2" t="s">
        <v>52</v>
      </c>
      <c r="D22" s="12" t="s">
        <v>53</v>
      </c>
      <c r="E22" s="53" t="s">
        <v>30</v>
      </c>
      <c r="F22" s="11"/>
      <c r="G22" s="7">
        <v>176</v>
      </c>
      <c r="H22" s="11">
        <v>7.7</v>
      </c>
      <c r="I22" s="11">
        <v>13.5</v>
      </c>
      <c r="J22" s="27">
        <v>10.1</v>
      </c>
    </row>
    <row r="23" spans="1:10" x14ac:dyDescent="0.25">
      <c r="A23" s="3"/>
      <c r="B23" s="1" t="s">
        <v>23</v>
      </c>
      <c r="C23" s="2" t="s">
        <v>51</v>
      </c>
      <c r="D23" s="12" t="s">
        <v>50</v>
      </c>
      <c r="E23" s="7">
        <v>200</v>
      </c>
      <c r="F23" s="11"/>
      <c r="G23" s="7">
        <v>151</v>
      </c>
      <c r="H23" s="11">
        <v>0.7</v>
      </c>
      <c r="I23" s="11">
        <v>0.1</v>
      </c>
      <c r="J23" s="27">
        <v>37</v>
      </c>
    </row>
    <row r="24" spans="1:10" x14ac:dyDescent="0.25">
      <c r="A24" s="17"/>
      <c r="B24" s="1" t="s">
        <v>16</v>
      </c>
      <c r="C24" s="2" t="s">
        <v>24</v>
      </c>
      <c r="D24" s="12" t="s">
        <v>21</v>
      </c>
      <c r="E24" s="7">
        <v>60</v>
      </c>
      <c r="F24" s="11"/>
      <c r="G24" s="7">
        <v>108</v>
      </c>
      <c r="H24" s="11">
        <v>4.8</v>
      </c>
      <c r="I24" s="11">
        <v>2.5499999999999998</v>
      </c>
      <c r="J24" s="27">
        <v>20.100000000000001</v>
      </c>
    </row>
    <row r="25" spans="1:10" ht="30" x14ac:dyDescent="0.25">
      <c r="A25" s="30"/>
      <c r="B25" s="1" t="s">
        <v>18</v>
      </c>
      <c r="C25" s="2" t="s">
        <v>24</v>
      </c>
      <c r="D25" s="12" t="s">
        <v>27</v>
      </c>
      <c r="E25" s="7">
        <v>50</v>
      </c>
      <c r="F25" s="11"/>
      <c r="G25" s="7">
        <v>144</v>
      </c>
      <c r="H25" s="11">
        <v>4</v>
      </c>
      <c r="I25" s="11">
        <v>2.33</v>
      </c>
      <c r="J25" s="27">
        <v>25.99</v>
      </c>
    </row>
    <row r="26" spans="1:10" x14ac:dyDescent="0.25">
      <c r="A26" s="30"/>
      <c r="B26" s="1" t="s">
        <v>58</v>
      </c>
      <c r="C26" s="2" t="s">
        <v>24</v>
      </c>
      <c r="D26" s="12" t="s">
        <v>54</v>
      </c>
      <c r="E26" s="7">
        <v>200</v>
      </c>
      <c r="F26" s="11"/>
      <c r="G26" s="7">
        <v>105</v>
      </c>
      <c r="H26" s="11">
        <v>3</v>
      </c>
      <c r="I26" s="11">
        <v>1</v>
      </c>
      <c r="J26" s="27">
        <v>42</v>
      </c>
    </row>
    <row r="27" spans="1:10" x14ac:dyDescent="0.25">
      <c r="A27" s="30"/>
      <c r="B27" s="41" t="s">
        <v>28</v>
      </c>
      <c r="C27" s="2" t="s">
        <v>55</v>
      </c>
      <c r="D27" s="12" t="s">
        <v>56</v>
      </c>
      <c r="E27" s="7">
        <v>75</v>
      </c>
      <c r="F27" s="11"/>
      <c r="G27" s="7">
        <v>263</v>
      </c>
      <c r="H27" s="11">
        <v>6.2</v>
      </c>
      <c r="I27" s="11">
        <v>10.050000000000001</v>
      </c>
      <c r="J27" s="11">
        <v>20.05</v>
      </c>
    </row>
    <row r="28" spans="1:10" ht="15.75" thickBot="1" x14ac:dyDescent="0.3">
      <c r="A28" s="40"/>
      <c r="B28" s="39"/>
      <c r="C28" s="32"/>
      <c r="D28" s="33" t="s">
        <v>22</v>
      </c>
      <c r="E28" s="35">
        <f>100+20+250+10+5+E21+200+5+E23+E24+E25+E26+E27</f>
        <v>1295</v>
      </c>
      <c r="F28" s="47">
        <v>284.7</v>
      </c>
      <c r="G28" s="35">
        <f>SUM(G19:G27)</f>
        <v>1541</v>
      </c>
      <c r="H28" s="34">
        <f>SUM(H19:H27)</f>
        <v>50.74</v>
      </c>
      <c r="I28" s="34">
        <f>SUM(I19:I27)</f>
        <v>54.730000000000004</v>
      </c>
      <c r="J28" s="55">
        <f>SUM(J19:J27)</f>
        <v>210.00000000000003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Евгения А. Катышева</cp:lastModifiedBy>
  <cp:lastPrinted>2021-05-18T10:32:40Z</cp:lastPrinted>
  <dcterms:created xsi:type="dcterms:W3CDTF">2015-06-05T18:19:34Z</dcterms:created>
  <dcterms:modified xsi:type="dcterms:W3CDTF">2023-02-28T11:03:59Z</dcterms:modified>
</cp:coreProperties>
</file>